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Sheet2" sheetId="2" r:id="rId1"/>
  </sheets>
  <definedNames>
    <definedName name="_xlnm.Print_Area" localSheetId="0">Sheet2!$B$3:$J$74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2" l="1"/>
  <c r="I17" i="2"/>
  <c r="H17" i="2"/>
  <c r="I16" i="2"/>
  <c r="H16" i="2"/>
  <c r="I15" i="2"/>
  <c r="H15" i="2"/>
  <c r="I14" i="2"/>
  <c r="H14" i="2"/>
  <c r="I19" i="2"/>
  <c r="H19" i="2"/>
  <c r="I18" i="2"/>
  <c r="H18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H21" i="2" l="1"/>
  <c r="I21" i="2"/>
</calcChain>
</file>

<file path=xl/sharedStrings.xml><?xml version="1.0" encoding="utf-8"?>
<sst xmlns="http://schemas.openxmlformats.org/spreadsheetml/2006/main" count="26" uniqueCount="19">
  <si>
    <t>PRODUCT</t>
  </si>
  <si>
    <t>Dating</t>
  </si>
  <si>
    <t>Pack</t>
  </si>
  <si>
    <t>Qty (cs)</t>
  </si>
  <si>
    <t>Cs p/plt</t>
  </si>
  <si>
    <t>Pallets</t>
  </si>
  <si>
    <t>Total Unit</t>
  </si>
  <si>
    <t>Size (oz)</t>
  </si>
  <si>
    <t>Super Berry</t>
  </si>
  <si>
    <t>Quince</t>
  </si>
  <si>
    <t>Blackberry</t>
  </si>
  <si>
    <t>Plum</t>
  </si>
  <si>
    <t>Tangerine</t>
  </si>
  <si>
    <t>Rose Hip</t>
  </si>
  <si>
    <t>Black Olive</t>
  </si>
  <si>
    <t>Forest Honey</t>
  </si>
  <si>
    <t>Chestnut Honey</t>
  </si>
  <si>
    <t>FOB Elizabeth, NJ</t>
  </si>
  <si>
    <t>5 Truckloads / 20 pallets /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</si>
</sst>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######0"/>
  </numFmts>
  <fonts count="11" x14ac:knownFonts="1"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  <scheme val="minor"/>
    </font>
    <font>
      <sz val="8"/>
      <name val="Calibri"/>
      <family val="2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2" borderId="1" applyNumberFormat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3" fontId="0" fillId="0" borderId="0" xfId="0" applyNumberFormat="1"/>
    <xf numFmtId="14" fontId="3" fillId="0" borderId="2" xfId="0" quotePrefix="1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5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3" fontId="3" fillId="0" borderId="7" xfId="0" applyNumberFormat="1" applyFont="1" applyBorder="1"/>
    <xf numFmtId="0" fontId="9" fillId="3" borderId="0" xfId="0" applyFont="1" applyFill="1"/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3" fontId="3" fillId="0" borderId="11" xfId="0" applyNumberFormat="1" applyFont="1" applyBorder="1"/>
    <xf numFmtId="0" fontId="3" fillId="0" borderId="12" xfId="0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14" fontId="3" fillId="0" borderId="15" xfId="0" quotePrefix="1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7" fontId="5" fillId="0" borderId="15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4" fontId="3" fillId="0" borderId="4" xfId="0" quotePrefix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7" fontId="5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10" fillId="3" borderId="8" xfId="1" applyFont="1" applyFill="1" applyBorder="1" applyAlignment="1">
      <alignment horizontal="center"/>
    </xf>
    <xf numFmtId="0" fontId="10" fillId="3" borderId="9" xfId="1" applyFont="1" applyFill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tabSelected="1" zoomScale="120" zoomScaleNormal="120" workbookViewId="0">
      <selection activeCell="I19" sqref="I19"/>
    </sheetView>
  </sheetViews>
  <sheetFormatPr defaultColWidth="10.875" defaultRowHeight="15.75" x14ac:dyDescent="0.25"/>
  <cols>
    <col min="2" max="2" width="30.875" customWidth="1"/>
    <col min="3" max="3" width="13.125" customWidth="1"/>
    <col min="4" max="5" width="9" customWidth="1"/>
    <col min="9" max="9" width="10.875" style="6"/>
    <col min="10" max="10" width="23" customWidth="1"/>
  </cols>
  <sheetData>
    <row r="1" spans="2:10" ht="16.5" thickBot="1" x14ac:dyDescent="0.3"/>
    <row r="2" spans="2:10" s="17" customFormat="1" ht="27.75" thickTop="1" thickBot="1" x14ac:dyDescent="0.45">
      <c r="B2" s="48" t="s">
        <v>18</v>
      </c>
      <c r="C2" s="49"/>
      <c r="D2" s="49"/>
      <c r="E2" s="49"/>
      <c r="F2" s="49"/>
      <c r="G2" s="49"/>
      <c r="H2" s="49"/>
      <c r="I2" s="49"/>
    </row>
    <row r="3" spans="2:10" s="1" customFormat="1" ht="20.25" thickTop="1" thickBot="1" x14ac:dyDescent="0.35">
      <c r="B3" s="37" t="s">
        <v>0</v>
      </c>
      <c r="C3" s="38" t="s">
        <v>1</v>
      </c>
      <c r="D3" s="39" t="s">
        <v>2</v>
      </c>
      <c r="E3" s="39" t="s">
        <v>7</v>
      </c>
      <c r="F3" s="39" t="s">
        <v>3</v>
      </c>
      <c r="G3" s="39" t="s">
        <v>4</v>
      </c>
      <c r="H3" s="39" t="s">
        <v>5</v>
      </c>
      <c r="I3" s="40" t="s">
        <v>6</v>
      </c>
      <c r="J3" s="3"/>
    </row>
    <row r="4" spans="2:10" s="2" customFormat="1" ht="18.75" x14ac:dyDescent="0.3">
      <c r="B4" s="41" t="s">
        <v>8</v>
      </c>
      <c r="C4" s="42">
        <v>45230</v>
      </c>
      <c r="D4" s="43">
        <v>12</v>
      </c>
      <c r="E4" s="44">
        <v>8.5</v>
      </c>
      <c r="F4" s="45">
        <v>1940</v>
      </c>
      <c r="G4" s="44">
        <v>150</v>
      </c>
      <c r="H4" s="46">
        <f t="shared" ref="H4:H6" si="0">F4/G4</f>
        <v>12.933333333333334</v>
      </c>
      <c r="I4" s="47">
        <f t="shared" ref="I4:I6" si="1">F4*D4</f>
        <v>23280</v>
      </c>
      <c r="J4" s="5"/>
    </row>
    <row r="5" spans="2:10" s="2" customFormat="1" ht="18.75" x14ac:dyDescent="0.3">
      <c r="B5" s="13" t="s">
        <v>8</v>
      </c>
      <c r="C5" s="7">
        <v>45381</v>
      </c>
      <c r="D5" s="8">
        <v>12</v>
      </c>
      <c r="E5" s="9">
        <v>8.5</v>
      </c>
      <c r="F5" s="10">
        <v>2071</v>
      </c>
      <c r="G5" s="9">
        <v>150</v>
      </c>
      <c r="H5" s="11">
        <f t="shared" si="0"/>
        <v>13.806666666666667</v>
      </c>
      <c r="I5" s="12">
        <f t="shared" si="1"/>
        <v>24852</v>
      </c>
      <c r="J5" s="5"/>
    </row>
    <row r="6" spans="2:10" s="2" customFormat="1" ht="18.75" x14ac:dyDescent="0.3">
      <c r="B6" s="13" t="s">
        <v>9</v>
      </c>
      <c r="C6" s="7">
        <v>45358</v>
      </c>
      <c r="D6" s="8">
        <v>12</v>
      </c>
      <c r="E6" s="9">
        <v>7.7</v>
      </c>
      <c r="F6" s="10">
        <v>2498</v>
      </c>
      <c r="G6" s="9">
        <v>150</v>
      </c>
      <c r="H6" s="11">
        <f t="shared" si="0"/>
        <v>16.653333333333332</v>
      </c>
      <c r="I6" s="12">
        <f t="shared" si="1"/>
        <v>29976</v>
      </c>
      <c r="J6" s="5"/>
    </row>
    <row r="7" spans="2:10" s="2" customFormat="1" ht="18.75" x14ac:dyDescent="0.3">
      <c r="B7" s="13" t="s">
        <v>9</v>
      </c>
      <c r="C7" s="7">
        <v>45382</v>
      </c>
      <c r="D7" s="8">
        <v>12</v>
      </c>
      <c r="E7" s="9">
        <v>7.7</v>
      </c>
      <c r="F7" s="10">
        <v>1950</v>
      </c>
      <c r="G7" s="9">
        <v>150</v>
      </c>
      <c r="H7" s="11">
        <f t="shared" ref="H7:H12" si="2">F7/G7</f>
        <v>13</v>
      </c>
      <c r="I7" s="12">
        <f t="shared" ref="I7:I12" si="3">F7*D7</f>
        <v>23400</v>
      </c>
      <c r="J7" s="5"/>
    </row>
    <row r="8" spans="2:10" s="2" customFormat="1" ht="18.75" x14ac:dyDescent="0.3">
      <c r="B8" s="13" t="s">
        <v>10</v>
      </c>
      <c r="C8" s="7">
        <v>45383</v>
      </c>
      <c r="D8" s="8">
        <v>12</v>
      </c>
      <c r="E8" s="9">
        <v>8.5</v>
      </c>
      <c r="F8" s="10">
        <v>577</v>
      </c>
      <c r="G8" s="9">
        <v>150</v>
      </c>
      <c r="H8" s="11">
        <f t="shared" si="2"/>
        <v>3.8466666666666667</v>
      </c>
      <c r="I8" s="12">
        <f t="shared" si="3"/>
        <v>6924</v>
      </c>
      <c r="J8" s="5"/>
    </row>
    <row r="9" spans="2:10" s="2" customFormat="1" ht="18.75" x14ac:dyDescent="0.3">
      <c r="B9" s="13" t="s">
        <v>10</v>
      </c>
      <c r="C9" s="7">
        <v>45412</v>
      </c>
      <c r="D9" s="8">
        <v>12</v>
      </c>
      <c r="E9" s="9">
        <v>8.5</v>
      </c>
      <c r="F9" s="10">
        <v>1079</v>
      </c>
      <c r="G9" s="9">
        <v>150</v>
      </c>
      <c r="H9" s="11">
        <f t="shared" si="2"/>
        <v>7.1933333333333334</v>
      </c>
      <c r="I9" s="12">
        <f t="shared" si="3"/>
        <v>12948</v>
      </c>
      <c r="J9" s="5"/>
    </row>
    <row r="10" spans="2:10" s="2" customFormat="1" ht="18.75" x14ac:dyDescent="0.3">
      <c r="B10" s="13" t="s">
        <v>11</v>
      </c>
      <c r="C10" s="7">
        <v>45412</v>
      </c>
      <c r="D10" s="8">
        <v>12</v>
      </c>
      <c r="E10" s="9">
        <v>8.5</v>
      </c>
      <c r="F10" s="10">
        <v>488</v>
      </c>
      <c r="G10" s="9">
        <v>150</v>
      </c>
      <c r="H10" s="11">
        <f t="shared" si="2"/>
        <v>3.2533333333333334</v>
      </c>
      <c r="I10" s="12">
        <f t="shared" si="3"/>
        <v>5856</v>
      </c>
      <c r="J10" s="5"/>
    </row>
    <row r="11" spans="2:10" s="2" customFormat="1" ht="18.75" x14ac:dyDescent="0.3">
      <c r="B11" s="13" t="s">
        <v>12</v>
      </c>
      <c r="C11" s="7">
        <v>45322</v>
      </c>
      <c r="D11" s="8">
        <v>12</v>
      </c>
      <c r="E11" s="9">
        <v>8.5</v>
      </c>
      <c r="F11" s="10">
        <v>530</v>
      </c>
      <c r="G11" s="9">
        <v>150</v>
      </c>
      <c r="H11" s="11">
        <f t="shared" si="2"/>
        <v>3.5333333333333332</v>
      </c>
      <c r="I11" s="12">
        <f t="shared" si="3"/>
        <v>6360</v>
      </c>
      <c r="J11" s="5"/>
    </row>
    <row r="12" spans="2:10" s="2" customFormat="1" ht="18.75" x14ac:dyDescent="0.3">
      <c r="B12" s="13" t="s">
        <v>12</v>
      </c>
      <c r="C12" s="7">
        <v>45350</v>
      </c>
      <c r="D12" s="8">
        <v>12</v>
      </c>
      <c r="E12" s="9">
        <v>8.5</v>
      </c>
      <c r="F12" s="10">
        <v>327</v>
      </c>
      <c r="G12" s="9">
        <v>150</v>
      </c>
      <c r="H12" s="11">
        <f t="shared" si="2"/>
        <v>2.1800000000000002</v>
      </c>
      <c r="I12" s="12">
        <f t="shared" si="3"/>
        <v>3924</v>
      </c>
      <c r="J12" s="5"/>
    </row>
    <row r="13" spans="2:10" s="2" customFormat="1" ht="18.75" x14ac:dyDescent="0.3">
      <c r="B13" s="13" t="s">
        <v>12</v>
      </c>
      <c r="C13" s="7">
        <v>45381</v>
      </c>
      <c r="D13" s="8">
        <v>12</v>
      </c>
      <c r="E13" s="9">
        <v>8.5</v>
      </c>
      <c r="F13" s="10">
        <v>394</v>
      </c>
      <c r="G13" s="9">
        <v>150</v>
      </c>
      <c r="H13" s="11">
        <f t="shared" ref="H13:H15" si="4">F13/G13</f>
        <v>2.6266666666666665</v>
      </c>
      <c r="I13" s="12">
        <f t="shared" ref="I13:I15" si="5">F13*D13</f>
        <v>4728</v>
      </c>
      <c r="J13" s="5"/>
    </row>
    <row r="14" spans="2:10" s="2" customFormat="1" ht="18.75" x14ac:dyDescent="0.3">
      <c r="B14" s="13" t="s">
        <v>13</v>
      </c>
      <c r="C14" s="7">
        <v>45350</v>
      </c>
      <c r="D14" s="8">
        <v>12</v>
      </c>
      <c r="E14" s="9">
        <v>8.5</v>
      </c>
      <c r="F14" s="10">
        <v>51</v>
      </c>
      <c r="G14" s="9">
        <v>150</v>
      </c>
      <c r="H14" s="11">
        <f t="shared" si="4"/>
        <v>0.34</v>
      </c>
      <c r="I14" s="12">
        <f t="shared" si="5"/>
        <v>612</v>
      </c>
      <c r="J14" s="5"/>
    </row>
    <row r="15" spans="2:10" s="2" customFormat="1" ht="18.75" x14ac:dyDescent="0.3">
      <c r="B15" s="13" t="s">
        <v>14</v>
      </c>
      <c r="C15" s="7">
        <v>45261</v>
      </c>
      <c r="D15" s="8">
        <v>12</v>
      </c>
      <c r="E15" s="9">
        <v>6.7</v>
      </c>
      <c r="F15" s="10">
        <v>470</v>
      </c>
      <c r="G15" s="9">
        <v>150</v>
      </c>
      <c r="H15" s="11">
        <f t="shared" si="4"/>
        <v>3.1333333333333333</v>
      </c>
      <c r="I15" s="12">
        <f t="shared" si="5"/>
        <v>5640</v>
      </c>
      <c r="J15" s="5"/>
    </row>
    <row r="16" spans="2:10" s="2" customFormat="1" ht="18.75" x14ac:dyDescent="0.3">
      <c r="B16" s="13" t="s">
        <v>15</v>
      </c>
      <c r="C16" s="7">
        <v>45261</v>
      </c>
      <c r="D16" s="8">
        <v>12</v>
      </c>
      <c r="E16" s="9">
        <v>8.8000000000000007</v>
      </c>
      <c r="F16" s="10">
        <v>641</v>
      </c>
      <c r="G16" s="9">
        <v>150</v>
      </c>
      <c r="H16" s="11">
        <f t="shared" ref="H16:H17" si="6">F16/G16</f>
        <v>4.2733333333333334</v>
      </c>
      <c r="I16" s="12">
        <f t="shared" ref="I16:I17" si="7">F16*D16</f>
        <v>7692</v>
      </c>
      <c r="J16" s="5"/>
    </row>
    <row r="17" spans="2:10" s="2" customFormat="1" ht="18.75" x14ac:dyDescent="0.3">
      <c r="B17" s="13" t="s">
        <v>15</v>
      </c>
      <c r="C17" s="7">
        <v>45291</v>
      </c>
      <c r="D17" s="8">
        <v>12</v>
      </c>
      <c r="E17" s="9">
        <v>8.8000000000000007</v>
      </c>
      <c r="F17" s="10">
        <v>1060</v>
      </c>
      <c r="G17" s="9">
        <v>150</v>
      </c>
      <c r="H17" s="11">
        <f t="shared" si="6"/>
        <v>7.0666666666666664</v>
      </c>
      <c r="I17" s="12">
        <f t="shared" si="7"/>
        <v>12720</v>
      </c>
      <c r="J17" s="5"/>
    </row>
    <row r="18" spans="2:10" s="2" customFormat="1" ht="18.75" x14ac:dyDescent="0.3">
      <c r="B18" s="13" t="s">
        <v>16</v>
      </c>
      <c r="C18" s="7">
        <v>45261</v>
      </c>
      <c r="D18" s="8">
        <v>12</v>
      </c>
      <c r="E18" s="9">
        <v>8.8000000000000007</v>
      </c>
      <c r="F18" s="10">
        <v>586</v>
      </c>
      <c r="G18" s="9">
        <v>150</v>
      </c>
      <c r="H18" s="11">
        <f t="shared" ref="H18:H19" si="8">F18/G18</f>
        <v>3.9066666666666667</v>
      </c>
      <c r="I18" s="12">
        <f t="shared" ref="I18:I19" si="9">F18*D18</f>
        <v>7032</v>
      </c>
      <c r="J18" s="5"/>
    </row>
    <row r="19" spans="2:10" s="2" customFormat="1" ht="18.75" x14ac:dyDescent="0.3">
      <c r="B19" s="13" t="s">
        <v>16</v>
      </c>
      <c r="C19" s="7">
        <v>45291</v>
      </c>
      <c r="D19" s="8">
        <v>12</v>
      </c>
      <c r="E19" s="9">
        <v>8.8000000000000007</v>
      </c>
      <c r="F19" s="10">
        <v>890</v>
      </c>
      <c r="G19" s="9">
        <v>150</v>
      </c>
      <c r="H19" s="11">
        <f t="shared" si="8"/>
        <v>5.9333333333333336</v>
      </c>
      <c r="I19" s="12">
        <f t="shared" si="9"/>
        <v>10680</v>
      </c>
      <c r="J19" s="5"/>
    </row>
    <row r="20" spans="2:10" s="2" customFormat="1" ht="19.5" thickBot="1" x14ac:dyDescent="0.35">
      <c r="B20" s="30"/>
      <c r="C20" s="31"/>
      <c r="D20" s="32"/>
      <c r="E20" s="33"/>
      <c r="F20" s="34"/>
      <c r="G20" s="33"/>
      <c r="H20" s="35"/>
      <c r="I20" s="36"/>
      <c r="J20" s="5"/>
    </row>
    <row r="21" spans="2:10" s="2" customFormat="1" ht="19.5" thickBot="1" x14ac:dyDescent="0.35">
      <c r="B21" s="22"/>
      <c r="C21" s="23"/>
      <c r="D21" s="24"/>
      <c r="E21" s="25"/>
      <c r="F21" s="26">
        <f>SUM(F4:F19)</f>
        <v>15552</v>
      </c>
      <c r="G21" s="27"/>
      <c r="H21" s="28">
        <f>SUM(H4:H19)</f>
        <v>103.68</v>
      </c>
      <c r="I21" s="29">
        <f>SUM(I4:I19)</f>
        <v>186624</v>
      </c>
      <c r="J21" s="4"/>
    </row>
    <row r="22" spans="2:10" ht="18.75" x14ac:dyDescent="0.3">
      <c r="B22" s="18"/>
      <c r="C22" s="19"/>
      <c r="D22" s="19"/>
      <c r="E22" s="19"/>
      <c r="F22" s="19"/>
      <c r="G22" s="19"/>
      <c r="H22" s="20"/>
      <c r="I22" s="21"/>
    </row>
    <row r="23" spans="2:10" ht="19.5" thickBot="1" x14ac:dyDescent="0.35">
      <c r="B23" s="14" t="s">
        <v>17</v>
      </c>
      <c r="C23" s="15"/>
      <c r="D23" s="15"/>
      <c r="E23" s="15"/>
      <c r="F23" s="15"/>
      <c r="G23" s="15"/>
      <c r="H23" s="15"/>
      <c r="I23" s="16"/>
    </row>
    <row r="24" spans="2:10" x14ac:dyDescent="0.25">
      <c r="B24" s="2"/>
    </row>
  </sheetData>
  <mergeCells count="1">
    <mergeCell ref="B2:I2"/>
  </mergeCells>
  <phoneticPr fontId="7" type="noConversion"/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2023-06-19T19:55:04Z</cp:lastPrinted>
  <dcterms:created xsi:type="dcterms:W3CDTF">2016-06-15T12:31:19Z</dcterms:created>
  <dcterms:modified xsi:type="dcterms:W3CDTF">2023-06-21T08:34:06Z</dcterms:modified>
</cp:coreProperties>
</file>